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  <definedName name="_xlnm.Print_Area" localSheetId="0">EFE!$A$1:$E$64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D48" i="1"/>
  <c r="E49" i="1"/>
  <c r="E48" i="1" s="1"/>
  <c r="D49" i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<sst xmlns="http://schemas.openxmlformats.org/spreadsheetml/2006/main" count="62" uniqueCount="52">
  <si>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</si>
  <si>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</si>
  <si>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</si>
  <si>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</si>
  <si>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</si>
  <si>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</si>
  <si>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</si>
  <si>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</si>
  <si>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</si>
  <si>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</si>
  <si>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</si>
  <si>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</si>
  <si>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</si>
  <si>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</si>
  <si>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</si>
  <si>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</si>
  <si>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</si>
  <si>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</si>
  <si>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</si>
  <si>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</si>
  <si>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</si>
  <si>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</si>
  <si>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</si>
  <si>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</si>
  <si>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</si>
  <si>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</si>
  <si>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</si>
  <si>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</si>
  <si>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</si>
  <si>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</si>
  <si>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</si>
  <si>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</si>
  <si>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</si>
  <si>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</si>
  <si>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</si>
  <si>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</si>
  <si>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</si>
  <si>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</si>
  <si>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</si>
  <si>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</si>
  <si>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</si>
  <si>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</si>
  <si>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</si>
  <si>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</si>
  <si>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</si>
  <si>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</si>
  <si>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</si>
  <si>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</si>
  <si>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</si>
  <si>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</si>
  <si>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</si>
  <si>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SISTEMA PARA EL DESARROLLO INTEGRAL DE LA FAMILIA DEL MUNICIPIO DE SAN FELIPE, GTO.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</si>
</sst>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zoomScaleNormal="100" workbookViewId="0">
      <selection sqref="A1:E6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16954228.900000002</v>
      </c>
      <c r="E5" s="11">
        <f>SUM(E6:E16)</f>
        <v>18863262.48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540103.32999999996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101810.29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6650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650347.12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2465652.56</v>
      </c>
      <c r="E14" s="13">
        <v>7406915.3600000003</v>
      </c>
    </row>
    <row r="15" spans="1:5" x14ac:dyDescent="0.2">
      <c r="A15" s="28">
        <v>4220</v>
      </c>
      <c r="C15" s="5" t="s">
        <v>25</v>
      </c>
      <c r="D15" s="12">
        <v>13840012.720000001</v>
      </c>
      <c r="E15" s="13">
        <v>10806000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16763668.169999998</v>
      </c>
      <c r="E17" s="11">
        <f>SUM(E18:E33)</f>
        <v>18398026.57</v>
      </c>
    </row>
    <row r="18" spans="1:5" x14ac:dyDescent="0.2">
      <c r="A18" s="28">
        <v>5110</v>
      </c>
      <c r="C18" s="5" t="s">
        <v>27</v>
      </c>
      <c r="D18" s="12">
        <v>11667963.529999999</v>
      </c>
      <c r="E18" s="13">
        <v>11299267.449999999</v>
      </c>
    </row>
    <row r="19" spans="1:5" x14ac:dyDescent="0.2">
      <c r="A19" s="28">
        <v>5120</v>
      </c>
      <c r="C19" s="5" t="s">
        <v>28</v>
      </c>
      <c r="D19" s="12">
        <v>1111711.95</v>
      </c>
      <c r="E19" s="13">
        <v>971512.45</v>
      </c>
    </row>
    <row r="20" spans="1:5" x14ac:dyDescent="0.2">
      <c r="A20" s="28">
        <v>5130</v>
      </c>
      <c r="C20" s="5" t="s">
        <v>29</v>
      </c>
      <c r="D20" s="12">
        <v>1276504.8999999999</v>
      </c>
      <c r="E20" s="13">
        <v>1272164.74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2394903.79</v>
      </c>
      <c r="E24" s="13">
        <v>2983181.93</v>
      </c>
    </row>
    <row r="25" spans="1:5" x14ac:dyDescent="0.2">
      <c r="A25" s="28">
        <v>5250</v>
      </c>
      <c r="C25" s="5" t="s">
        <v>34</v>
      </c>
      <c r="D25" s="12">
        <v>116984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195600</v>
      </c>
      <c r="E28" s="13">
        <v>121900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1750000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190560.73000000417</v>
      </c>
      <c r="E34" s="11">
        <f>E5-E17</f>
        <v>465235.91000000015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2368207.5299999998</v>
      </c>
      <c r="E37" s="11">
        <f>SUM(E38:E40)</f>
        <v>0.11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2368207.5299999998</v>
      </c>
      <c r="E40" s="13">
        <v>0.11</v>
      </c>
    </row>
    <row r="41" spans="1:5" x14ac:dyDescent="0.2">
      <c r="A41" s="22"/>
      <c r="B41" s="19" t="s">
        <v>15</v>
      </c>
      <c r="C41" s="14"/>
      <c r="D41" s="10">
        <f>SUM(D42:D44)</f>
        <v>56345.48</v>
      </c>
      <c r="E41" s="11">
        <f>SUM(E42:E44)</f>
        <v>1186289.97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56345.48</v>
      </c>
      <c r="E43" s="13">
        <v>1186289.97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2311862.0499999998</v>
      </c>
      <c r="E45" s="11">
        <f>E37-E41</f>
        <v>-1186289.8599999999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917359.29</v>
      </c>
      <c r="E48" s="11">
        <f>SUM(E49+E52)</f>
        <v>2278713.7799999998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917359.29</v>
      </c>
      <c r="E52" s="13">
        <v>2278713.7799999998</v>
      </c>
    </row>
    <row r="53" spans="1:5" x14ac:dyDescent="0.2">
      <c r="A53" s="22"/>
      <c r="B53" s="19" t="s">
        <v>15</v>
      </c>
      <c r="C53" s="14"/>
      <c r="D53" s="10">
        <f>SUM(D54+D57)</f>
        <v>751802.03</v>
      </c>
      <c r="E53" s="11">
        <f>SUM(E54+E57)</f>
        <v>578860.76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751802.03</v>
      </c>
      <c r="E57" s="13">
        <v>578860.76</v>
      </c>
    </row>
    <row r="58" spans="1:5" x14ac:dyDescent="0.2">
      <c r="A58" s="27" t="s">
        <v>17</v>
      </c>
      <c r="C58" s="9"/>
      <c r="D58" s="10">
        <f>D48-D53</f>
        <v>165557.26</v>
      </c>
      <c r="E58" s="11">
        <f>E48-E53</f>
        <v>1699853.0199999998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2667980.0400000038</v>
      </c>
      <c r="E60" s="11">
        <f>E58+E45+E34</f>
        <v>978799.07000000007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690368.46</v>
      </c>
      <c r="E62" s="11">
        <v>1871034.22</v>
      </c>
    </row>
    <row r="63" spans="1:5" x14ac:dyDescent="0.2">
      <c r="A63" s="27" t="s">
        <v>46</v>
      </c>
      <c r="C63" s="9"/>
      <c r="D63" s="10">
        <v>803861</v>
      </c>
      <c r="E63" s="11">
        <v>690368.46</v>
      </c>
    </row>
    <row r="64" spans="1:5" x14ac:dyDescent="0.2">
      <c r="A64" s="25"/>
      <c r="B64" s="20"/>
      <c r="C64" s="21"/>
      <c r="D64" s="21"/>
      <c r="E64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2019-01-30T18:04:01Z</cp:lastPrinted>
  <dcterms:created xsi:type="dcterms:W3CDTF">2012-12-11T20:31:36Z</dcterms:created>
  <dcterms:modified xsi:type="dcterms:W3CDTF">2019-01-30T18:04:35Z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